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<sst xmlns="http://schemas.openxmlformats.org/spreadsheetml/2006/main" count="229" uniqueCount="98">
  <si>
    <t>样品编号</t>
  </si>
  <si>
    <t>样品受理编号</t>
  </si>
  <si>
    <t>序</t>
  </si>
  <si>
    <t>采样</t>
  </si>
  <si>
    <t>饮水性质</t>
  </si>
  <si>
    <t>氨（以N计）</t>
  </si>
  <si>
    <t>总大肠菌群</t>
  </si>
  <si>
    <t>大肠埃希氏菌</t>
  </si>
  <si>
    <t>菌落总数</t>
  </si>
  <si>
    <t>砷</t>
  </si>
  <si>
    <t>镉</t>
  </si>
  <si>
    <t>六价铬</t>
  </si>
  <si>
    <t>铅</t>
  </si>
  <si>
    <t>汞</t>
  </si>
  <si>
    <t>氰化物</t>
  </si>
  <si>
    <t>氟化物</t>
  </si>
  <si>
    <t>硝酸盐</t>
  </si>
  <si>
    <t>三氯甲烷</t>
  </si>
  <si>
    <t>亚氯酸盐</t>
  </si>
  <si>
    <t>氯酸盐</t>
  </si>
  <si>
    <t>色</t>
  </si>
  <si>
    <t>浊</t>
  </si>
  <si>
    <t>臭</t>
  </si>
  <si>
    <t>肉</t>
  </si>
  <si>
    <t>铝</t>
  </si>
  <si>
    <t>铁</t>
  </si>
  <si>
    <t>锰</t>
  </si>
  <si>
    <t>铜</t>
  </si>
  <si>
    <t>锌</t>
  </si>
  <si>
    <t>氯化物</t>
  </si>
  <si>
    <t>硫酸盐</t>
  </si>
  <si>
    <t>溶固</t>
  </si>
  <si>
    <t>总硬度</t>
  </si>
  <si>
    <r>
      <rPr>
        <sz val="11"/>
        <rFont val="宋体"/>
        <charset val="134"/>
        <scheme val="minor"/>
      </rPr>
      <t>高锰酸盐指数（以O</t>
    </r>
    <r>
      <rPr>
        <sz val="8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计</t>
    </r>
    <r>
      <rPr>
        <sz val="11"/>
        <rFont val="宋体"/>
        <charset val="134"/>
        <scheme val="minor"/>
      </rPr>
      <t>）</t>
    </r>
  </si>
  <si>
    <t>游离氯</t>
  </si>
  <si>
    <t>二氯一溴甲烷</t>
  </si>
  <si>
    <t>一氯二溴甲烷</t>
  </si>
  <si>
    <t>三溴甲烷</t>
  </si>
  <si>
    <t>三卤甲烷</t>
  </si>
  <si>
    <t>二氯乙酸</t>
  </si>
  <si>
    <t>三氯乙酸</t>
  </si>
  <si>
    <t>号</t>
  </si>
  <si>
    <t>月日</t>
  </si>
  <si>
    <t>人</t>
  </si>
  <si>
    <t>mg/L</t>
  </si>
  <si>
    <t>MPN/100g*ml</t>
  </si>
  <si>
    <t>CFU/ml</t>
  </si>
  <si>
    <t>度</t>
  </si>
  <si>
    <t>味</t>
  </si>
  <si>
    <t>眼</t>
  </si>
  <si>
    <t>PH</t>
  </si>
  <si>
    <t>2024-SZ001</t>
  </si>
  <si>
    <t>王世豪、马利丹</t>
  </si>
  <si>
    <t>孟津区汇兴水务三水厂</t>
  </si>
  <si>
    <t>出厂水</t>
  </si>
  <si>
    <t>未检出</t>
  </si>
  <si>
    <t>/</t>
  </si>
  <si>
    <t>＜5</t>
  </si>
  <si>
    <t>2024-SZ002</t>
  </si>
  <si>
    <t>孟津区汇兴水务二水厂</t>
  </si>
  <si>
    <t>2024-SZ003</t>
  </si>
  <si>
    <t>孟津区汇兴水务一水厂</t>
  </si>
  <si>
    <t>2024-SZ004</t>
  </si>
  <si>
    <t>孟津区移动公司</t>
  </si>
  <si>
    <t>末梢水</t>
  </si>
  <si>
    <t>2024-SZ005</t>
  </si>
  <si>
    <t>孟津区亚威金地家园（三末）</t>
  </si>
  <si>
    <t>2024-SZ006</t>
  </si>
  <si>
    <t>孟津区疾控中心（二末）</t>
  </si>
  <si>
    <t>2024-SZ007</t>
  </si>
  <si>
    <t>会盟汇兴</t>
  </si>
  <si>
    <t>2024-SZ008</t>
  </si>
  <si>
    <t>会盟政府</t>
  </si>
  <si>
    <t>2024-SZ009</t>
  </si>
  <si>
    <t>老城高中</t>
  </si>
  <si>
    <t>2024-SZ010</t>
  </si>
  <si>
    <t>平乐中心小学</t>
  </si>
  <si>
    <t>2024-SZ011</t>
  </si>
  <si>
    <t>平乐卫生院</t>
  </si>
  <si>
    <t>2024-SZ012</t>
  </si>
  <si>
    <t>平乐汇兴</t>
  </si>
  <si>
    <t>2024-SZ013</t>
  </si>
  <si>
    <t>西霞院街道</t>
  </si>
  <si>
    <t>2024-SZ014</t>
  </si>
  <si>
    <t>康乐街道</t>
  </si>
  <si>
    <t>2024-SZ015</t>
  </si>
  <si>
    <t>吉利街道</t>
  </si>
  <si>
    <t>2024-SZ016</t>
  </si>
  <si>
    <t>河阳街道</t>
  </si>
  <si>
    <t>2024-SZ017</t>
  </si>
  <si>
    <t>常袋镇政府</t>
  </si>
  <si>
    <t>2024-SZ018</t>
  </si>
  <si>
    <t>常袋汇兴</t>
  </si>
  <si>
    <t>限值</t>
  </si>
  <si>
    <t>不应检出</t>
  </si>
  <si>
    <t>无</t>
  </si>
  <si>
    <t>0.3-2</t>
  </si>
  <si>
    <t>0.05-2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</si>
</sst>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00_);[Red]\(0.0000\)"/>
    <numFmt numFmtId="179" formatCode="0_ "/>
    <numFmt numFmtId="180" formatCode="0.000000_);[Red]\(0.000000\)"/>
    <numFmt numFmtId="181" formatCode="0.0000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134"/>
      <scheme val="minor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176" fontId="1" fillId="2" borderId="7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76" fontId="1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77" fontId="0" fillId="2" borderId="4" xfId="0" applyNumberFormat="1" applyFont="1" applyFill="1" applyBorder="1" applyAlignment="1">
      <alignment horizontal="center" vertical="center" wrapText="1"/>
    </xf>
    <xf numFmtId="177" fontId="1" fillId="2" borderId="4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/>
    </xf>
    <xf numFmtId="176" fontId="4" fillId="2" borderId="7" xfId="49" applyNumberFormat="1" applyFont="1" applyFill="1" applyBorder="1" applyAlignment="1">
      <alignment horizontal="center" vertical="center"/>
    </xf>
    <xf numFmtId="177" fontId="1" fillId="2" borderId="7" xfId="0" applyNumberFormat="1" applyFont="1" applyFill="1" applyBorder="1" applyAlignment="1">
      <alignment horizontal="center" vertical="center" wrapText="1"/>
    </xf>
    <xf numFmtId="176" fontId="4" fillId="2" borderId="4" xfId="49" applyNumberFormat="1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180" fontId="1" fillId="2" borderId="1" xfId="0" applyNumberFormat="1" applyFont="1" applyFill="1" applyBorder="1" applyAlignment="1">
      <alignment horizontal="center" vertical="center" wrapText="1"/>
    </xf>
    <xf numFmtId="179" fontId="0" fillId="2" borderId="1" xfId="0" applyNumberFormat="1" applyFont="1" applyFill="1" applyBorder="1" applyAlignment="1">
      <alignment horizontal="center" vertical="center" wrapText="1"/>
    </xf>
    <xf numFmtId="179" fontId="1" fillId="2" borderId="7" xfId="0" applyNumberFormat="1" applyFont="1" applyFill="1" applyBorder="1" applyAlignment="1">
      <alignment horizontal="center" vertical="center"/>
    </xf>
    <xf numFmtId="179" fontId="1" fillId="2" borderId="4" xfId="0" applyNumberFormat="1" applyFont="1" applyFill="1" applyBorder="1" applyAlignment="1">
      <alignment horizontal="center" vertical="center"/>
    </xf>
    <xf numFmtId="181" fontId="1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3"/>
  <sheetViews>
    <sheetView tabSelected="1" topLeftCell="U1" workbookViewId="0">
      <selection activeCell="S24" sqref="S24"/>
    </sheetView>
  </sheetViews>
  <sheetFormatPr defaultColWidth="9" defaultRowHeight="13.5"/>
  <cols>
    <col min="1" max="1" width="11.375" customWidth="1"/>
    <col min="6" max="6" width="29" customWidth="1"/>
    <col min="39" max="39" width="12.375" customWidth="1"/>
  </cols>
  <sheetData>
    <row r="1" s="1" customFormat="1" spans="6:44">
      <c r="F1" s="4"/>
      <c r="H1" s="1">
        <v>1</v>
      </c>
      <c r="I1" s="1">
        <v>2</v>
      </c>
      <c r="J1" s="1">
        <v>3</v>
      </c>
      <c r="K1" s="1">
        <v>4</v>
      </c>
      <c r="L1" s="1">
        <v>5</v>
      </c>
      <c r="M1" s="1">
        <v>6</v>
      </c>
      <c r="N1" s="1">
        <v>7</v>
      </c>
      <c r="O1" s="1">
        <v>8</v>
      </c>
      <c r="P1" s="1">
        <v>9</v>
      </c>
      <c r="Q1" s="1">
        <v>10</v>
      </c>
      <c r="R1" s="1">
        <v>11</v>
      </c>
      <c r="S1" s="1">
        <v>12</v>
      </c>
      <c r="T1" s="1">
        <v>13</v>
      </c>
      <c r="U1" s="25">
        <v>14</v>
      </c>
      <c r="V1" s="1">
        <v>15</v>
      </c>
      <c r="W1" s="1">
        <v>16</v>
      </c>
      <c r="X1" s="1">
        <v>17</v>
      </c>
      <c r="Y1" s="1">
        <v>18</v>
      </c>
      <c r="Z1" s="1">
        <v>19</v>
      </c>
      <c r="AA1" s="1">
        <v>20</v>
      </c>
      <c r="AB1" s="1">
        <v>21</v>
      </c>
      <c r="AC1" s="1">
        <v>22</v>
      </c>
      <c r="AD1" s="1">
        <v>23</v>
      </c>
      <c r="AE1" s="1">
        <v>24</v>
      </c>
      <c r="AF1" s="1">
        <v>25</v>
      </c>
      <c r="AG1" s="1">
        <v>26</v>
      </c>
      <c r="AH1" s="1">
        <v>27</v>
      </c>
      <c r="AI1" s="1">
        <v>28</v>
      </c>
      <c r="AJ1" s="1">
        <v>29</v>
      </c>
      <c r="AK1" s="1">
        <v>30</v>
      </c>
      <c r="AL1" s="25">
        <v>31</v>
      </c>
      <c r="AM1" s="1">
        <v>32</v>
      </c>
      <c r="AN1" s="1">
        <v>33</v>
      </c>
      <c r="AO1" s="25">
        <v>34</v>
      </c>
      <c r="AP1" s="1">
        <v>35</v>
      </c>
      <c r="AQ1" s="1">
        <v>36</v>
      </c>
      <c r="AR1" s="25">
        <v>37</v>
      </c>
    </row>
    <row r="2" s="2" customFormat="1" ht="41.25" spans="1:44">
      <c r="A2" s="5" t="s">
        <v>0</v>
      </c>
      <c r="B2" s="6" t="s">
        <v>1</v>
      </c>
      <c r="C2" s="6" t="s">
        <v>2</v>
      </c>
      <c r="D2" s="6">
        <v>2023</v>
      </c>
      <c r="E2" s="7" t="s">
        <v>3</v>
      </c>
      <c r="F2" s="8"/>
      <c r="G2" s="9" t="s">
        <v>4</v>
      </c>
      <c r="H2" s="8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7" t="s">
        <v>10</v>
      </c>
      <c r="N2" s="6" t="s">
        <v>11</v>
      </c>
      <c r="O2" s="6" t="s">
        <v>12</v>
      </c>
      <c r="P2" s="6" t="s">
        <v>13</v>
      </c>
      <c r="Q2" s="6" t="s">
        <v>14</v>
      </c>
      <c r="R2" s="6" t="s">
        <v>15</v>
      </c>
      <c r="S2" s="6" t="s">
        <v>16</v>
      </c>
      <c r="T2" s="6" t="s">
        <v>17</v>
      </c>
      <c r="U2" s="31" t="s">
        <v>18</v>
      </c>
      <c r="V2" s="32" t="s">
        <v>19</v>
      </c>
      <c r="W2" s="6" t="s">
        <v>20</v>
      </c>
      <c r="X2" s="6" t="s">
        <v>21</v>
      </c>
      <c r="Y2" s="6" t="s">
        <v>22</v>
      </c>
      <c r="Z2" s="6" t="s">
        <v>23</v>
      </c>
      <c r="AA2" s="6"/>
      <c r="AB2" s="6" t="s">
        <v>24</v>
      </c>
      <c r="AC2" s="6" t="s">
        <v>25</v>
      </c>
      <c r="AD2" s="6" t="s">
        <v>26</v>
      </c>
      <c r="AE2" s="6" t="s">
        <v>27</v>
      </c>
      <c r="AF2" s="6" t="s">
        <v>28</v>
      </c>
      <c r="AG2" s="6" t="s">
        <v>29</v>
      </c>
      <c r="AH2" s="6" t="s">
        <v>30</v>
      </c>
      <c r="AI2" s="8" t="s">
        <v>31</v>
      </c>
      <c r="AJ2" s="7" t="s">
        <v>32</v>
      </c>
      <c r="AK2" s="12" t="s">
        <v>33</v>
      </c>
      <c r="AL2" s="14" t="s">
        <v>34</v>
      </c>
      <c r="AM2" s="12" t="s">
        <v>35</v>
      </c>
      <c r="AN2" s="12" t="s">
        <v>36</v>
      </c>
      <c r="AO2" s="12" t="s">
        <v>37</v>
      </c>
      <c r="AP2" s="12" t="s">
        <v>38</v>
      </c>
      <c r="AQ2" s="12" t="s">
        <v>39</v>
      </c>
      <c r="AR2" s="10" t="s">
        <v>40</v>
      </c>
    </row>
    <row r="3" s="2" customFormat="1" ht="18.75" customHeight="1" spans="1:44">
      <c r="A3" s="10"/>
      <c r="B3" s="11"/>
      <c r="C3" s="12" t="s">
        <v>41</v>
      </c>
      <c r="D3" s="12" t="s">
        <v>42</v>
      </c>
      <c r="E3" s="13" t="s">
        <v>43</v>
      </c>
      <c r="F3" s="14"/>
      <c r="G3" s="9"/>
      <c r="H3" s="12" t="s">
        <v>44</v>
      </c>
      <c r="I3" s="12" t="s">
        <v>45</v>
      </c>
      <c r="J3" s="12"/>
      <c r="K3" s="24" t="s">
        <v>46</v>
      </c>
      <c r="L3" s="12" t="s">
        <v>44</v>
      </c>
      <c r="M3" s="13" t="s">
        <v>44</v>
      </c>
      <c r="N3" s="12" t="s">
        <v>44</v>
      </c>
      <c r="O3" s="12" t="s">
        <v>44</v>
      </c>
      <c r="P3" s="12" t="s">
        <v>44</v>
      </c>
      <c r="Q3" s="12" t="s">
        <v>44</v>
      </c>
      <c r="R3" s="12" t="s">
        <v>44</v>
      </c>
      <c r="S3" s="12" t="s">
        <v>44</v>
      </c>
      <c r="T3" s="12" t="s">
        <v>44</v>
      </c>
      <c r="U3" s="33" t="s">
        <v>44</v>
      </c>
      <c r="V3" s="33" t="s">
        <v>44</v>
      </c>
      <c r="W3" s="12" t="s">
        <v>47</v>
      </c>
      <c r="X3" s="12" t="s">
        <v>47</v>
      </c>
      <c r="Y3" s="12" t="s">
        <v>48</v>
      </c>
      <c r="Z3" s="12" t="s">
        <v>49</v>
      </c>
      <c r="AA3" s="12" t="s">
        <v>50</v>
      </c>
      <c r="AB3" s="12" t="s">
        <v>44</v>
      </c>
      <c r="AC3" s="12" t="s">
        <v>44</v>
      </c>
      <c r="AD3" s="12" t="s">
        <v>44</v>
      </c>
      <c r="AE3" s="12" t="s">
        <v>44</v>
      </c>
      <c r="AF3" s="12" t="s">
        <v>44</v>
      </c>
      <c r="AG3" s="12" t="s">
        <v>44</v>
      </c>
      <c r="AH3" s="12" t="s">
        <v>44</v>
      </c>
      <c r="AI3" s="14" t="s">
        <v>44</v>
      </c>
      <c r="AJ3" s="13" t="s">
        <v>44</v>
      </c>
      <c r="AK3" s="12" t="s">
        <v>44</v>
      </c>
      <c r="AL3" s="12" t="s">
        <v>44</v>
      </c>
      <c r="AM3" s="12" t="s">
        <v>44</v>
      </c>
      <c r="AN3" s="12" t="s">
        <v>44</v>
      </c>
      <c r="AO3" s="12" t="s">
        <v>44</v>
      </c>
      <c r="AP3" s="12"/>
      <c r="AQ3" s="12" t="s">
        <v>44</v>
      </c>
      <c r="AR3" s="12" t="s">
        <v>44</v>
      </c>
    </row>
    <row r="4" s="2" customFormat="1" ht="27" spans="1:44">
      <c r="A4" s="10" t="s">
        <v>51</v>
      </c>
      <c r="B4" s="12">
        <v>2024001</v>
      </c>
      <c r="C4" s="12">
        <v>1</v>
      </c>
      <c r="D4" s="12">
        <v>11.28</v>
      </c>
      <c r="E4" s="15" t="s">
        <v>52</v>
      </c>
      <c r="F4" s="16" t="s">
        <v>53</v>
      </c>
      <c r="G4" s="9" t="s">
        <v>54</v>
      </c>
      <c r="H4" s="17">
        <v>0.03</v>
      </c>
      <c r="I4" s="12" t="s">
        <v>55</v>
      </c>
      <c r="J4" s="12" t="s">
        <v>56</v>
      </c>
      <c r="K4" s="12" t="s">
        <v>55</v>
      </c>
      <c r="L4" s="1">
        <v>0.001</v>
      </c>
      <c r="M4" s="13">
        <v>0.00025</v>
      </c>
      <c r="N4" s="12">
        <v>0.002</v>
      </c>
      <c r="O4" s="12">
        <v>0.00125</v>
      </c>
      <c r="P4" s="12">
        <v>5e-5</v>
      </c>
      <c r="Q4" s="12">
        <v>0.001</v>
      </c>
      <c r="R4" s="34">
        <v>0.4</v>
      </c>
      <c r="S4" s="12">
        <v>4.7</v>
      </c>
      <c r="T4" s="12">
        <v>0.0002</v>
      </c>
      <c r="U4" s="35"/>
      <c r="V4" s="36"/>
      <c r="W4" s="12" t="s">
        <v>57</v>
      </c>
      <c r="X4" s="12">
        <v>0.19</v>
      </c>
      <c r="Y4" s="12">
        <v>0</v>
      </c>
      <c r="Z4" s="12">
        <v>0</v>
      </c>
      <c r="AA4" s="12">
        <v>7.36</v>
      </c>
      <c r="AB4" s="12">
        <v>0.004</v>
      </c>
      <c r="AC4" s="12">
        <v>0.15</v>
      </c>
      <c r="AD4" s="12">
        <v>0.05</v>
      </c>
      <c r="AE4" s="12">
        <v>0.1</v>
      </c>
      <c r="AF4" s="12">
        <v>0.025</v>
      </c>
      <c r="AG4" s="12">
        <v>77</v>
      </c>
      <c r="AH4" s="12">
        <v>91</v>
      </c>
      <c r="AI4" s="42">
        <v>603</v>
      </c>
      <c r="AJ4" s="43">
        <v>322</v>
      </c>
      <c r="AK4" s="17">
        <v>0.62</v>
      </c>
      <c r="AL4" s="17">
        <v>0.21</v>
      </c>
      <c r="AM4" s="44">
        <v>2e-6</v>
      </c>
      <c r="AN4" s="12">
        <v>0.0002</v>
      </c>
      <c r="AO4" s="12">
        <v>0.0002</v>
      </c>
      <c r="AP4" s="12">
        <f t="shared" ref="AP4:AP21" si="0">T4/0.06+AM4/0.06+AN4/0.1+AO4/0.1</f>
        <v>0.00736666666666667</v>
      </c>
      <c r="AQ4" s="48"/>
      <c r="AR4" s="12"/>
    </row>
    <row r="5" s="2" customFormat="1" ht="27" spans="1:44">
      <c r="A5" s="10" t="s">
        <v>58</v>
      </c>
      <c r="B5" s="12">
        <v>2024002</v>
      </c>
      <c r="C5" s="12">
        <v>2</v>
      </c>
      <c r="D5" s="12">
        <v>11.28</v>
      </c>
      <c r="E5" s="15" t="s">
        <v>52</v>
      </c>
      <c r="F5" s="16" t="s">
        <v>59</v>
      </c>
      <c r="G5" s="9" t="s">
        <v>54</v>
      </c>
      <c r="H5" s="17">
        <v>0.04</v>
      </c>
      <c r="I5" s="12" t="s">
        <v>55</v>
      </c>
      <c r="J5" s="12" t="s">
        <v>56</v>
      </c>
      <c r="K5" s="12" t="s">
        <v>55</v>
      </c>
      <c r="L5" s="1">
        <v>0.001</v>
      </c>
      <c r="M5" s="13">
        <v>0.00025</v>
      </c>
      <c r="N5" s="12">
        <v>0.002</v>
      </c>
      <c r="O5" s="12">
        <v>0.00125</v>
      </c>
      <c r="P5" s="12">
        <v>5e-5</v>
      </c>
      <c r="Q5" s="12">
        <v>0.001</v>
      </c>
      <c r="R5" s="34">
        <v>0.435684609964612</v>
      </c>
      <c r="S5" s="12">
        <v>5.2</v>
      </c>
      <c r="T5" s="12">
        <v>0.0002</v>
      </c>
      <c r="U5" s="35"/>
      <c r="V5" s="36"/>
      <c r="W5" s="12" t="s">
        <v>57</v>
      </c>
      <c r="X5" s="12">
        <v>0.16</v>
      </c>
      <c r="Y5" s="12">
        <v>0</v>
      </c>
      <c r="Z5" s="12">
        <v>0</v>
      </c>
      <c r="AA5" s="12">
        <v>7.25</v>
      </c>
      <c r="AB5" s="12">
        <v>0.004</v>
      </c>
      <c r="AC5" s="12">
        <v>0.15</v>
      </c>
      <c r="AD5" s="12">
        <v>0.05</v>
      </c>
      <c r="AE5" s="12">
        <v>0.1</v>
      </c>
      <c r="AF5" s="12">
        <v>0.025</v>
      </c>
      <c r="AG5" s="12">
        <v>84</v>
      </c>
      <c r="AH5" s="12">
        <v>72</v>
      </c>
      <c r="AI5" s="42">
        <v>626</v>
      </c>
      <c r="AJ5" s="43">
        <v>330</v>
      </c>
      <c r="AK5" s="17">
        <v>0.69</v>
      </c>
      <c r="AL5" s="17">
        <v>0.66</v>
      </c>
      <c r="AM5" s="44">
        <v>2e-6</v>
      </c>
      <c r="AN5" s="12">
        <v>0.0002</v>
      </c>
      <c r="AO5" s="12">
        <v>0.0002</v>
      </c>
      <c r="AP5" s="12">
        <f t="shared" si="0"/>
        <v>0.00736666666666667</v>
      </c>
      <c r="AQ5" s="48"/>
      <c r="AR5" s="12"/>
    </row>
    <row r="6" s="2" customFormat="1" ht="27" spans="1:44">
      <c r="A6" s="10" t="s">
        <v>60</v>
      </c>
      <c r="B6" s="12">
        <v>2024003</v>
      </c>
      <c r="C6" s="12">
        <v>3</v>
      </c>
      <c r="D6" s="12">
        <v>11.28</v>
      </c>
      <c r="E6" s="15" t="s">
        <v>52</v>
      </c>
      <c r="F6" s="16" t="s">
        <v>61</v>
      </c>
      <c r="G6" s="9" t="s">
        <v>54</v>
      </c>
      <c r="H6" s="17">
        <v>0.05</v>
      </c>
      <c r="I6" s="12" t="s">
        <v>55</v>
      </c>
      <c r="J6" s="12" t="s">
        <v>56</v>
      </c>
      <c r="K6" s="12" t="s">
        <v>55</v>
      </c>
      <c r="L6" s="1">
        <v>0.001</v>
      </c>
      <c r="M6" s="13">
        <v>0.00025</v>
      </c>
      <c r="N6" s="12">
        <v>0.002</v>
      </c>
      <c r="O6" s="12">
        <v>0.00125</v>
      </c>
      <c r="P6" s="12">
        <v>5e-5</v>
      </c>
      <c r="Q6" s="12">
        <v>0.001</v>
      </c>
      <c r="R6" s="34">
        <v>0.51</v>
      </c>
      <c r="S6" s="12">
        <v>4.6</v>
      </c>
      <c r="T6" s="12">
        <v>0.0002</v>
      </c>
      <c r="U6" s="35"/>
      <c r="V6" s="36"/>
      <c r="W6" s="12" t="s">
        <v>57</v>
      </c>
      <c r="X6" s="12">
        <v>0.21</v>
      </c>
      <c r="Y6" s="12">
        <v>0</v>
      </c>
      <c r="Z6" s="12">
        <v>0</v>
      </c>
      <c r="AA6" s="12">
        <v>7.47</v>
      </c>
      <c r="AB6" s="12">
        <v>0.004</v>
      </c>
      <c r="AC6" s="12">
        <v>0.15</v>
      </c>
      <c r="AD6" s="12">
        <v>0.05</v>
      </c>
      <c r="AE6" s="12">
        <v>0.1</v>
      </c>
      <c r="AF6" s="12">
        <v>0.025</v>
      </c>
      <c r="AG6" s="12">
        <v>80</v>
      </c>
      <c r="AH6" s="12">
        <v>87</v>
      </c>
      <c r="AI6" s="42">
        <v>613</v>
      </c>
      <c r="AJ6" s="43">
        <v>313</v>
      </c>
      <c r="AK6" s="17">
        <v>0.74</v>
      </c>
      <c r="AL6" s="17">
        <v>0.07</v>
      </c>
      <c r="AM6" s="44">
        <v>2e-6</v>
      </c>
      <c r="AN6" s="12">
        <v>0.0002</v>
      </c>
      <c r="AO6" s="12">
        <v>0.0002</v>
      </c>
      <c r="AP6" s="12">
        <f t="shared" si="0"/>
        <v>0.00736666666666667</v>
      </c>
      <c r="AQ6" s="48"/>
      <c r="AR6" s="12"/>
    </row>
    <row r="7" s="2" customFormat="1" ht="27" spans="1:44">
      <c r="A7" s="10" t="s">
        <v>62</v>
      </c>
      <c r="B7" s="12">
        <v>2024004</v>
      </c>
      <c r="C7" s="12">
        <v>4</v>
      </c>
      <c r="D7" s="12">
        <v>11.28</v>
      </c>
      <c r="E7" s="15" t="s">
        <v>52</v>
      </c>
      <c r="F7" s="16" t="s">
        <v>63</v>
      </c>
      <c r="G7" s="9" t="s">
        <v>64</v>
      </c>
      <c r="H7" s="17">
        <v>0.01</v>
      </c>
      <c r="I7" s="12" t="s">
        <v>55</v>
      </c>
      <c r="J7" s="12" t="s">
        <v>56</v>
      </c>
      <c r="K7" s="12" t="s">
        <v>55</v>
      </c>
      <c r="L7" s="1">
        <v>0.001</v>
      </c>
      <c r="M7" s="13">
        <v>0.00025</v>
      </c>
      <c r="N7" s="12">
        <v>0.002</v>
      </c>
      <c r="O7" s="12">
        <v>0.00125</v>
      </c>
      <c r="P7" s="12">
        <v>5e-5</v>
      </c>
      <c r="Q7" s="12">
        <v>0.001</v>
      </c>
      <c r="R7" s="34">
        <v>0.48</v>
      </c>
      <c r="S7" s="12">
        <v>5.5</v>
      </c>
      <c r="T7" s="12">
        <v>0.0002</v>
      </c>
      <c r="U7" s="35"/>
      <c r="V7" s="36"/>
      <c r="W7" s="12" t="s">
        <v>57</v>
      </c>
      <c r="X7" s="12">
        <v>0.18</v>
      </c>
      <c r="Y7" s="12">
        <v>0</v>
      </c>
      <c r="Z7" s="12">
        <v>0</v>
      </c>
      <c r="AA7" s="12">
        <v>7.5</v>
      </c>
      <c r="AB7" s="12">
        <v>0.004</v>
      </c>
      <c r="AC7" s="12">
        <v>0.15</v>
      </c>
      <c r="AD7" s="12">
        <v>0.05</v>
      </c>
      <c r="AE7" s="12">
        <v>0.1</v>
      </c>
      <c r="AF7" s="12">
        <v>0.025</v>
      </c>
      <c r="AG7" s="12">
        <v>83</v>
      </c>
      <c r="AH7" s="12">
        <v>91</v>
      </c>
      <c r="AI7" s="42">
        <v>599.500452967617</v>
      </c>
      <c r="AJ7" s="43">
        <v>304</v>
      </c>
      <c r="AK7" s="17">
        <v>0.68</v>
      </c>
      <c r="AL7" s="17">
        <v>0.13</v>
      </c>
      <c r="AM7" s="44">
        <v>2e-6</v>
      </c>
      <c r="AN7" s="12">
        <v>0.0002</v>
      </c>
      <c r="AO7" s="12">
        <v>0.0002</v>
      </c>
      <c r="AP7" s="12">
        <f t="shared" si="0"/>
        <v>0.00736666666666667</v>
      </c>
      <c r="AQ7" s="48"/>
      <c r="AR7" s="12"/>
    </row>
    <row r="8" s="2" customFormat="1" ht="27" spans="1:44">
      <c r="A8" s="10" t="s">
        <v>65</v>
      </c>
      <c r="B8" s="12">
        <v>2024005</v>
      </c>
      <c r="C8" s="12">
        <v>5</v>
      </c>
      <c r="D8" s="12">
        <v>11.28</v>
      </c>
      <c r="E8" s="15" t="s">
        <v>52</v>
      </c>
      <c r="F8" s="16" t="s">
        <v>66</v>
      </c>
      <c r="G8" s="9" t="s">
        <v>64</v>
      </c>
      <c r="H8" s="17">
        <v>0.02</v>
      </c>
      <c r="I8" s="12" t="s">
        <v>55</v>
      </c>
      <c r="J8" s="12" t="s">
        <v>56</v>
      </c>
      <c r="K8" s="12" t="s">
        <v>55</v>
      </c>
      <c r="L8" s="1">
        <v>0.001</v>
      </c>
      <c r="M8" s="13">
        <v>0.00025</v>
      </c>
      <c r="N8" s="12">
        <v>0.002</v>
      </c>
      <c r="O8" s="12">
        <v>0.00125</v>
      </c>
      <c r="P8" s="12">
        <v>5e-5</v>
      </c>
      <c r="Q8" s="12">
        <v>0.001</v>
      </c>
      <c r="R8" s="34">
        <v>0.45696969725877</v>
      </c>
      <c r="S8" s="12">
        <v>5.2</v>
      </c>
      <c r="T8" s="12">
        <v>0.0002</v>
      </c>
      <c r="U8" s="35"/>
      <c r="V8" s="37"/>
      <c r="W8" s="12" t="s">
        <v>57</v>
      </c>
      <c r="X8" s="12">
        <v>0.14</v>
      </c>
      <c r="Y8" s="12">
        <v>0</v>
      </c>
      <c r="Z8" s="12">
        <v>0</v>
      </c>
      <c r="AA8" s="12">
        <v>7.44</v>
      </c>
      <c r="AB8" s="12">
        <v>0.004</v>
      </c>
      <c r="AC8" s="12">
        <v>0.15</v>
      </c>
      <c r="AD8" s="12">
        <v>0.05</v>
      </c>
      <c r="AE8" s="12">
        <v>0.1</v>
      </c>
      <c r="AF8" s="12">
        <v>0.025</v>
      </c>
      <c r="AG8" s="12">
        <v>81</v>
      </c>
      <c r="AH8" s="12">
        <v>86</v>
      </c>
      <c r="AI8" s="42">
        <v>620.954060606436</v>
      </c>
      <c r="AJ8" s="43">
        <v>316</v>
      </c>
      <c r="AK8" s="17">
        <v>0.54</v>
      </c>
      <c r="AL8" s="17">
        <v>0.1</v>
      </c>
      <c r="AM8" s="44">
        <v>2e-6</v>
      </c>
      <c r="AN8" s="12">
        <v>0.0002</v>
      </c>
      <c r="AO8" s="12">
        <v>0.0002</v>
      </c>
      <c r="AP8" s="12">
        <f t="shared" si="0"/>
        <v>0.00736666666666667</v>
      </c>
      <c r="AQ8" s="48"/>
      <c r="AR8" s="12"/>
    </row>
    <row r="9" s="2" customFormat="1" ht="27" spans="1:44">
      <c r="A9" s="10" t="s">
        <v>67</v>
      </c>
      <c r="B9" s="12">
        <v>2024006</v>
      </c>
      <c r="C9" s="12">
        <v>6</v>
      </c>
      <c r="D9" s="12">
        <v>11.28</v>
      </c>
      <c r="E9" s="15" t="s">
        <v>52</v>
      </c>
      <c r="F9" s="16" t="s">
        <v>68</v>
      </c>
      <c r="G9" s="9" t="s">
        <v>64</v>
      </c>
      <c r="H9" s="17">
        <v>0.03</v>
      </c>
      <c r="I9" s="12" t="s">
        <v>55</v>
      </c>
      <c r="J9" s="12" t="s">
        <v>56</v>
      </c>
      <c r="K9" s="12" t="s">
        <v>55</v>
      </c>
      <c r="L9" s="1">
        <v>0.001</v>
      </c>
      <c r="M9" s="13">
        <v>0.00025</v>
      </c>
      <c r="N9" s="12">
        <v>0.002</v>
      </c>
      <c r="O9" s="12">
        <v>0.00125</v>
      </c>
      <c r="P9" s="12">
        <v>5e-5</v>
      </c>
      <c r="Q9" s="12">
        <v>0.001</v>
      </c>
      <c r="R9" s="34">
        <v>0.477689832554785</v>
      </c>
      <c r="S9" s="12">
        <v>3.9</v>
      </c>
      <c r="T9" s="12">
        <v>0.0002</v>
      </c>
      <c r="U9" s="35"/>
      <c r="V9" s="36"/>
      <c r="W9" s="12" t="s">
        <v>57</v>
      </c>
      <c r="X9" s="12">
        <v>0.17</v>
      </c>
      <c r="Y9" s="12">
        <v>0</v>
      </c>
      <c r="Z9" s="12">
        <v>0</v>
      </c>
      <c r="AA9" s="12">
        <v>7.3</v>
      </c>
      <c r="AB9" s="12">
        <v>0.004</v>
      </c>
      <c r="AC9" s="12">
        <v>0.15</v>
      </c>
      <c r="AD9" s="12">
        <v>0.05</v>
      </c>
      <c r="AE9" s="12">
        <v>0.1</v>
      </c>
      <c r="AF9" s="12">
        <v>0.025</v>
      </c>
      <c r="AG9" s="12">
        <v>87</v>
      </c>
      <c r="AH9" s="12">
        <v>83</v>
      </c>
      <c r="AI9" s="42">
        <v>654.390996782321</v>
      </c>
      <c r="AJ9" s="43">
        <v>329</v>
      </c>
      <c r="AK9" s="17">
        <v>0.62</v>
      </c>
      <c r="AL9" s="17">
        <v>0.12</v>
      </c>
      <c r="AM9" s="44">
        <v>2e-6</v>
      </c>
      <c r="AN9" s="12">
        <v>0.0002</v>
      </c>
      <c r="AO9" s="12">
        <v>0.0002</v>
      </c>
      <c r="AP9" s="12">
        <f t="shared" si="0"/>
        <v>0.00736666666666667</v>
      </c>
      <c r="AQ9" s="48"/>
      <c r="AR9" s="12"/>
    </row>
    <row r="10" s="2" customFormat="1" ht="27" spans="1:44">
      <c r="A10" s="10" t="s">
        <v>69</v>
      </c>
      <c r="B10" s="12">
        <v>2024007</v>
      </c>
      <c r="C10" s="12">
        <v>7</v>
      </c>
      <c r="D10" s="12">
        <v>11.28</v>
      </c>
      <c r="E10" s="15" t="s">
        <v>52</v>
      </c>
      <c r="F10" s="16" t="s">
        <v>70</v>
      </c>
      <c r="G10" s="9" t="s">
        <v>54</v>
      </c>
      <c r="H10" s="17">
        <v>0.06</v>
      </c>
      <c r="I10" s="12" t="s">
        <v>55</v>
      </c>
      <c r="J10" s="12" t="s">
        <v>56</v>
      </c>
      <c r="K10" s="12" t="s">
        <v>55</v>
      </c>
      <c r="L10" s="1">
        <v>0.001</v>
      </c>
      <c r="M10" s="13">
        <v>0.00025</v>
      </c>
      <c r="N10" s="12">
        <v>0.002</v>
      </c>
      <c r="O10" s="12">
        <v>0.00125</v>
      </c>
      <c r="P10" s="12">
        <v>5e-5</v>
      </c>
      <c r="Q10" s="12">
        <v>0.001</v>
      </c>
      <c r="R10" s="34">
        <v>0.324392631626476</v>
      </c>
      <c r="S10" s="12">
        <v>4.6</v>
      </c>
      <c r="T10" s="12">
        <v>0.0002</v>
      </c>
      <c r="U10" s="35"/>
      <c r="V10" s="36"/>
      <c r="W10" s="12" t="s">
        <v>57</v>
      </c>
      <c r="X10" s="12">
        <v>0.2</v>
      </c>
      <c r="Y10" s="12">
        <v>0</v>
      </c>
      <c r="Z10" s="12">
        <v>0</v>
      </c>
      <c r="AA10" s="12">
        <v>7.59</v>
      </c>
      <c r="AB10" s="12">
        <v>0.004</v>
      </c>
      <c r="AC10" s="12">
        <v>0.15</v>
      </c>
      <c r="AD10" s="12">
        <v>0.05</v>
      </c>
      <c r="AE10" s="12">
        <v>0.1</v>
      </c>
      <c r="AF10" s="12">
        <v>0.025</v>
      </c>
      <c r="AG10" s="12">
        <v>79</v>
      </c>
      <c r="AH10" s="12">
        <v>80</v>
      </c>
      <c r="AI10" s="42">
        <v>618</v>
      </c>
      <c r="AJ10" s="43">
        <v>305</v>
      </c>
      <c r="AK10" s="17">
        <v>0.71</v>
      </c>
      <c r="AL10" s="17">
        <v>0.07</v>
      </c>
      <c r="AM10" s="44">
        <v>2e-6</v>
      </c>
      <c r="AN10" s="12">
        <v>0.0002</v>
      </c>
      <c r="AO10" s="12">
        <v>0.0002</v>
      </c>
      <c r="AP10" s="12">
        <f t="shared" si="0"/>
        <v>0.00736666666666667</v>
      </c>
      <c r="AQ10" s="48"/>
      <c r="AR10" s="12"/>
    </row>
    <row r="11" s="2" customFormat="1" ht="27" spans="1:44">
      <c r="A11" s="10" t="s">
        <v>71</v>
      </c>
      <c r="B11" s="12">
        <v>2024008</v>
      </c>
      <c r="C11" s="12">
        <v>8</v>
      </c>
      <c r="D11" s="12">
        <v>11.28</v>
      </c>
      <c r="E11" s="15" t="s">
        <v>52</v>
      </c>
      <c r="F11" s="16" t="s">
        <v>72</v>
      </c>
      <c r="G11" s="9" t="s">
        <v>64</v>
      </c>
      <c r="H11" s="17">
        <v>0.07</v>
      </c>
      <c r="I11" s="12" t="s">
        <v>55</v>
      </c>
      <c r="J11" s="12" t="s">
        <v>56</v>
      </c>
      <c r="K11" s="12" t="s">
        <v>55</v>
      </c>
      <c r="L11" s="1">
        <v>0.001</v>
      </c>
      <c r="M11" s="13">
        <v>0.00025</v>
      </c>
      <c r="N11" s="12">
        <v>0.002</v>
      </c>
      <c r="O11" s="12">
        <v>0.00125</v>
      </c>
      <c r="P11" s="12">
        <v>5e-5</v>
      </c>
      <c r="Q11" s="12">
        <v>0.001</v>
      </c>
      <c r="R11" s="34">
        <v>0.323087532488128</v>
      </c>
      <c r="S11" s="12">
        <v>4</v>
      </c>
      <c r="T11" s="12">
        <v>0.0002</v>
      </c>
      <c r="U11" s="35"/>
      <c r="V11" s="37"/>
      <c r="W11" s="12" t="s">
        <v>57</v>
      </c>
      <c r="X11" s="12">
        <v>0.18</v>
      </c>
      <c r="Y11" s="12">
        <v>0</v>
      </c>
      <c r="Z11" s="12">
        <v>0</v>
      </c>
      <c r="AA11" s="12">
        <v>7.61</v>
      </c>
      <c r="AB11" s="12">
        <v>0.004</v>
      </c>
      <c r="AC11" s="12">
        <v>0.15</v>
      </c>
      <c r="AD11" s="12">
        <v>0.05</v>
      </c>
      <c r="AE11" s="12">
        <v>0.1</v>
      </c>
      <c r="AF11" s="12">
        <v>0.025</v>
      </c>
      <c r="AG11" s="12">
        <v>73</v>
      </c>
      <c r="AH11" s="12">
        <v>81</v>
      </c>
      <c r="AI11" s="42">
        <v>611</v>
      </c>
      <c r="AJ11" s="43">
        <v>299</v>
      </c>
      <c r="AK11" s="17">
        <v>0.82</v>
      </c>
      <c r="AL11" s="17">
        <v>0.08</v>
      </c>
      <c r="AM11" s="44">
        <v>2e-6</v>
      </c>
      <c r="AN11" s="12">
        <v>0.0002</v>
      </c>
      <c r="AO11" s="12">
        <v>0.0002</v>
      </c>
      <c r="AP11" s="12">
        <f t="shared" si="0"/>
        <v>0.00736666666666667</v>
      </c>
      <c r="AQ11" s="48"/>
      <c r="AR11" s="12"/>
    </row>
    <row r="12" s="2" customFormat="1" ht="27" spans="1:44">
      <c r="A12" s="10" t="s">
        <v>73</v>
      </c>
      <c r="B12" s="12">
        <v>2024009</v>
      </c>
      <c r="C12" s="12">
        <v>9</v>
      </c>
      <c r="D12" s="12">
        <v>11.28</v>
      </c>
      <c r="E12" s="15" t="s">
        <v>52</v>
      </c>
      <c r="F12" s="18" t="s">
        <v>74</v>
      </c>
      <c r="G12" s="9" t="s">
        <v>64</v>
      </c>
      <c r="H12" s="17">
        <v>0.05</v>
      </c>
      <c r="I12" s="12" t="s">
        <v>55</v>
      </c>
      <c r="J12" s="12" t="s">
        <v>56</v>
      </c>
      <c r="K12" s="12">
        <v>10</v>
      </c>
      <c r="L12" s="1">
        <v>0.001</v>
      </c>
      <c r="M12" s="13">
        <v>0.00025</v>
      </c>
      <c r="N12" s="12">
        <v>0.002</v>
      </c>
      <c r="O12" s="12">
        <v>0.00125</v>
      </c>
      <c r="P12" s="12">
        <v>5e-5</v>
      </c>
      <c r="Q12" s="12">
        <v>0.001</v>
      </c>
      <c r="R12" s="34">
        <v>0.4</v>
      </c>
      <c r="S12" s="12">
        <v>5.2</v>
      </c>
      <c r="T12" s="12">
        <v>0.0002</v>
      </c>
      <c r="U12" s="35"/>
      <c r="V12" s="36"/>
      <c r="W12" s="12" t="s">
        <v>57</v>
      </c>
      <c r="X12" s="12">
        <v>0.14</v>
      </c>
      <c r="Y12" s="12">
        <v>0</v>
      </c>
      <c r="Z12" s="12">
        <v>0</v>
      </c>
      <c r="AA12" s="12">
        <v>7.56</v>
      </c>
      <c r="AB12" s="12">
        <v>0.004</v>
      </c>
      <c r="AC12" s="12">
        <v>0.15</v>
      </c>
      <c r="AD12" s="12">
        <v>0.05</v>
      </c>
      <c r="AE12" s="12">
        <v>0.1</v>
      </c>
      <c r="AF12" s="12">
        <v>0.025</v>
      </c>
      <c r="AG12" s="12">
        <v>65</v>
      </c>
      <c r="AH12" s="12">
        <v>93</v>
      </c>
      <c r="AI12" s="42">
        <v>565</v>
      </c>
      <c r="AJ12" s="43">
        <v>281</v>
      </c>
      <c r="AK12" s="17">
        <v>0.76</v>
      </c>
      <c r="AL12" s="1">
        <v>0.05</v>
      </c>
      <c r="AM12" s="44">
        <v>2e-6</v>
      </c>
      <c r="AN12" s="12">
        <v>0.0002</v>
      </c>
      <c r="AO12" s="12">
        <v>0.0002</v>
      </c>
      <c r="AP12" s="12">
        <f t="shared" si="0"/>
        <v>0.00736666666666667</v>
      </c>
      <c r="AQ12" s="48"/>
      <c r="AR12" s="12"/>
    </row>
    <row r="13" s="2" customFormat="1" ht="27" spans="1:44">
      <c r="A13" s="10" t="s">
        <v>75</v>
      </c>
      <c r="B13" s="12">
        <v>2024010</v>
      </c>
      <c r="C13" s="12">
        <v>10</v>
      </c>
      <c r="D13" s="12">
        <v>11.28</v>
      </c>
      <c r="E13" s="15" t="s">
        <v>52</v>
      </c>
      <c r="F13" s="16" t="s">
        <v>76</v>
      </c>
      <c r="G13" s="9" t="s">
        <v>64</v>
      </c>
      <c r="H13" s="17">
        <v>0.04</v>
      </c>
      <c r="I13" s="12" t="s">
        <v>55</v>
      </c>
      <c r="J13" s="12" t="s">
        <v>56</v>
      </c>
      <c r="K13" s="12" t="s">
        <v>55</v>
      </c>
      <c r="L13" s="1">
        <v>0.001</v>
      </c>
      <c r="M13" s="13">
        <v>0.00025</v>
      </c>
      <c r="N13" s="12">
        <v>0.002</v>
      </c>
      <c r="O13" s="12">
        <v>0.00125</v>
      </c>
      <c r="P13" s="12">
        <v>5e-5</v>
      </c>
      <c r="Q13" s="12">
        <v>0.001</v>
      </c>
      <c r="R13" s="34">
        <v>0.455131212965359</v>
      </c>
      <c r="S13" s="12">
        <v>5.9</v>
      </c>
      <c r="T13" s="12">
        <v>0.0002</v>
      </c>
      <c r="U13" s="35"/>
      <c r="V13" s="36"/>
      <c r="W13" s="12" t="s">
        <v>57</v>
      </c>
      <c r="X13" s="12">
        <v>0.16</v>
      </c>
      <c r="Y13" s="12">
        <v>0</v>
      </c>
      <c r="Z13" s="12">
        <v>0</v>
      </c>
      <c r="AA13" s="12">
        <v>7.33</v>
      </c>
      <c r="AB13" s="12">
        <v>0.004</v>
      </c>
      <c r="AC13" s="12">
        <v>0.15</v>
      </c>
      <c r="AD13" s="12">
        <v>0.05</v>
      </c>
      <c r="AE13" s="12">
        <v>0.1</v>
      </c>
      <c r="AF13" s="12">
        <v>0.025</v>
      </c>
      <c r="AG13" s="12">
        <v>94</v>
      </c>
      <c r="AH13" s="12">
        <v>87</v>
      </c>
      <c r="AI13" s="42">
        <v>606</v>
      </c>
      <c r="AJ13" s="43">
        <v>305</v>
      </c>
      <c r="AK13" s="17">
        <v>0.54</v>
      </c>
      <c r="AL13" s="1">
        <v>0.08</v>
      </c>
      <c r="AM13" s="44">
        <v>2e-6</v>
      </c>
      <c r="AN13" s="12">
        <v>0.0002</v>
      </c>
      <c r="AO13" s="12">
        <v>0.0002</v>
      </c>
      <c r="AP13" s="12">
        <f t="shared" si="0"/>
        <v>0.00736666666666667</v>
      </c>
      <c r="AQ13" s="48"/>
      <c r="AR13" s="12"/>
    </row>
    <row r="14" s="2" customFormat="1" ht="27" spans="1:44">
      <c r="A14" s="10" t="s">
        <v>77</v>
      </c>
      <c r="B14" s="12">
        <v>2024011</v>
      </c>
      <c r="C14" s="12">
        <v>11</v>
      </c>
      <c r="D14" s="12">
        <v>11.28</v>
      </c>
      <c r="E14" s="15" t="s">
        <v>52</v>
      </c>
      <c r="F14" s="16" t="s">
        <v>78</v>
      </c>
      <c r="G14" s="9" t="s">
        <v>64</v>
      </c>
      <c r="H14" s="17">
        <v>0.03</v>
      </c>
      <c r="I14" s="12" t="s">
        <v>55</v>
      </c>
      <c r="J14" s="12" t="s">
        <v>56</v>
      </c>
      <c r="K14" s="12">
        <v>2</v>
      </c>
      <c r="L14" s="1">
        <v>0.001</v>
      </c>
      <c r="M14" s="13">
        <v>0.00025</v>
      </c>
      <c r="N14" s="12">
        <v>0.002</v>
      </c>
      <c r="O14" s="12">
        <v>0.00125</v>
      </c>
      <c r="P14" s="12">
        <v>5e-5</v>
      </c>
      <c r="Q14" s="12">
        <v>0.001</v>
      </c>
      <c r="R14" s="34">
        <v>0.475767986840415</v>
      </c>
      <c r="S14" s="12">
        <v>4.3</v>
      </c>
      <c r="T14" s="12">
        <v>0.0002</v>
      </c>
      <c r="U14" s="35"/>
      <c r="V14" s="36"/>
      <c r="W14" s="12" t="s">
        <v>57</v>
      </c>
      <c r="X14" s="12">
        <v>0.23</v>
      </c>
      <c r="Y14" s="12">
        <v>0</v>
      </c>
      <c r="Z14" s="12">
        <v>0</v>
      </c>
      <c r="AA14" s="12">
        <v>7.29</v>
      </c>
      <c r="AB14" s="12">
        <v>0.004</v>
      </c>
      <c r="AC14" s="12">
        <v>0.15</v>
      </c>
      <c r="AD14" s="12">
        <v>0.05</v>
      </c>
      <c r="AE14" s="12">
        <v>0.1</v>
      </c>
      <c r="AF14" s="12">
        <v>0.025</v>
      </c>
      <c r="AG14" s="12">
        <v>81</v>
      </c>
      <c r="AH14" s="12">
        <v>92</v>
      </c>
      <c r="AI14" s="42">
        <v>566</v>
      </c>
      <c r="AJ14" s="43">
        <v>287</v>
      </c>
      <c r="AK14" s="17">
        <v>0.49</v>
      </c>
      <c r="AL14" s="17">
        <v>0.05</v>
      </c>
      <c r="AM14" s="44">
        <v>2e-6</v>
      </c>
      <c r="AN14" s="12">
        <v>0.0002</v>
      </c>
      <c r="AO14" s="12">
        <v>0.0002</v>
      </c>
      <c r="AP14" s="12">
        <f t="shared" si="0"/>
        <v>0.00736666666666667</v>
      </c>
      <c r="AQ14" s="48"/>
      <c r="AR14" s="12"/>
    </row>
    <row r="15" s="2" customFormat="1" ht="27" spans="1:44">
      <c r="A15" s="10" t="s">
        <v>79</v>
      </c>
      <c r="B15" s="12">
        <v>2024012</v>
      </c>
      <c r="C15" s="12">
        <v>12</v>
      </c>
      <c r="D15" s="12">
        <v>11.28</v>
      </c>
      <c r="E15" s="15" t="s">
        <v>52</v>
      </c>
      <c r="F15" s="18" t="s">
        <v>80</v>
      </c>
      <c r="G15" s="9" t="s">
        <v>54</v>
      </c>
      <c r="H15" s="17">
        <v>0.02</v>
      </c>
      <c r="I15" s="12" t="s">
        <v>55</v>
      </c>
      <c r="J15" s="12" t="s">
        <v>56</v>
      </c>
      <c r="K15" s="12" t="s">
        <v>55</v>
      </c>
      <c r="L15" s="1">
        <v>0.001</v>
      </c>
      <c r="M15" s="13">
        <v>0.00025</v>
      </c>
      <c r="N15" s="12">
        <v>0.002</v>
      </c>
      <c r="O15" s="12">
        <v>0.00125</v>
      </c>
      <c r="P15" s="12">
        <v>5e-5</v>
      </c>
      <c r="Q15" s="12">
        <v>0.001</v>
      </c>
      <c r="R15" s="34">
        <v>0.499349469986852</v>
      </c>
      <c r="S15" s="12">
        <v>5.1</v>
      </c>
      <c r="T15" s="12">
        <v>0.0002</v>
      </c>
      <c r="U15" s="35"/>
      <c r="V15" s="36"/>
      <c r="W15" s="12" t="s">
        <v>57</v>
      </c>
      <c r="X15" s="12">
        <v>0.15</v>
      </c>
      <c r="Y15" s="12">
        <v>0</v>
      </c>
      <c r="Z15" s="12">
        <v>0</v>
      </c>
      <c r="AA15" s="12">
        <v>7.3</v>
      </c>
      <c r="AB15" s="12">
        <v>0.004</v>
      </c>
      <c r="AC15" s="12">
        <v>0.15</v>
      </c>
      <c r="AD15" s="12">
        <v>0.05</v>
      </c>
      <c r="AE15" s="12">
        <v>0.1</v>
      </c>
      <c r="AF15" s="12">
        <v>0.025</v>
      </c>
      <c r="AG15" s="12">
        <v>90</v>
      </c>
      <c r="AH15" s="12">
        <v>81</v>
      </c>
      <c r="AI15" s="42">
        <v>550</v>
      </c>
      <c r="AJ15" s="43">
        <v>291</v>
      </c>
      <c r="AK15" s="17">
        <v>0.62</v>
      </c>
      <c r="AL15" s="17">
        <v>0.19</v>
      </c>
      <c r="AM15" s="44">
        <v>2e-6</v>
      </c>
      <c r="AN15" s="12">
        <v>0.0002</v>
      </c>
      <c r="AO15" s="12">
        <v>0.0002</v>
      </c>
      <c r="AP15" s="12">
        <f t="shared" si="0"/>
        <v>0.00736666666666667</v>
      </c>
      <c r="AQ15" s="48"/>
      <c r="AR15" s="12"/>
    </row>
    <row r="16" s="2" customFormat="1" ht="27" spans="1:44">
      <c r="A16" s="10" t="s">
        <v>81</v>
      </c>
      <c r="B16" s="12">
        <v>2024013</v>
      </c>
      <c r="C16" s="12">
        <v>13</v>
      </c>
      <c r="D16" s="12">
        <v>11.28</v>
      </c>
      <c r="E16" s="15" t="s">
        <v>52</v>
      </c>
      <c r="F16" s="16" t="s">
        <v>82</v>
      </c>
      <c r="G16" s="9" t="s">
        <v>64</v>
      </c>
      <c r="H16" s="17">
        <v>0.06</v>
      </c>
      <c r="I16" s="12" t="s">
        <v>55</v>
      </c>
      <c r="J16" s="12" t="s">
        <v>56</v>
      </c>
      <c r="K16" s="12">
        <v>8</v>
      </c>
      <c r="L16" s="1">
        <v>0.001</v>
      </c>
      <c r="M16" s="13">
        <v>0.00025</v>
      </c>
      <c r="N16" s="12">
        <v>0.002</v>
      </c>
      <c r="O16" s="12">
        <v>0.00125</v>
      </c>
      <c r="P16" s="12">
        <v>5e-5</v>
      </c>
      <c r="Q16" s="12">
        <v>0.001</v>
      </c>
      <c r="R16" s="34">
        <v>0.34</v>
      </c>
      <c r="S16" s="12">
        <v>3.8</v>
      </c>
      <c r="T16" s="12">
        <v>0.0002</v>
      </c>
      <c r="U16" s="35"/>
      <c r="V16" s="36"/>
      <c r="W16" s="12" t="s">
        <v>57</v>
      </c>
      <c r="X16" s="12">
        <v>0.21</v>
      </c>
      <c r="Y16" s="12">
        <v>0</v>
      </c>
      <c r="Z16" s="12">
        <v>0</v>
      </c>
      <c r="AA16" s="12">
        <v>7.2</v>
      </c>
      <c r="AB16" s="12">
        <v>0.004</v>
      </c>
      <c r="AC16" s="12">
        <v>0.15</v>
      </c>
      <c r="AD16" s="12">
        <v>0.05</v>
      </c>
      <c r="AE16" s="12">
        <v>0.1</v>
      </c>
      <c r="AF16" s="12">
        <v>0.025</v>
      </c>
      <c r="AG16" s="12">
        <v>111</v>
      </c>
      <c r="AH16" s="12">
        <v>112</v>
      </c>
      <c r="AI16" s="42">
        <v>782</v>
      </c>
      <c r="AJ16" s="43">
        <v>387</v>
      </c>
      <c r="AK16" s="17">
        <v>0.61</v>
      </c>
      <c r="AL16" s="17">
        <v>0.16</v>
      </c>
      <c r="AM16" s="44">
        <v>2e-6</v>
      </c>
      <c r="AN16" s="12">
        <v>0.0002</v>
      </c>
      <c r="AO16" s="12">
        <v>0.0002</v>
      </c>
      <c r="AP16" s="12">
        <f t="shared" si="0"/>
        <v>0.00736666666666667</v>
      </c>
      <c r="AQ16" s="48"/>
      <c r="AR16" s="12"/>
    </row>
    <row r="17" s="3" customFormat="1" ht="27" spans="1:45">
      <c r="A17" s="10" t="s">
        <v>83</v>
      </c>
      <c r="B17" s="12">
        <v>2024014</v>
      </c>
      <c r="C17" s="14">
        <v>14</v>
      </c>
      <c r="D17" s="12">
        <v>11.28</v>
      </c>
      <c r="E17" s="15" t="s">
        <v>52</v>
      </c>
      <c r="F17" s="16" t="s">
        <v>84</v>
      </c>
      <c r="G17" s="9" t="s">
        <v>64</v>
      </c>
      <c r="H17" s="19">
        <v>0.04</v>
      </c>
      <c r="I17" s="12" t="s">
        <v>55</v>
      </c>
      <c r="J17" s="12" t="s">
        <v>56</v>
      </c>
      <c r="K17" s="12" t="s">
        <v>55</v>
      </c>
      <c r="L17" s="25">
        <v>0.001</v>
      </c>
      <c r="M17" s="26">
        <v>0.00025</v>
      </c>
      <c r="N17" s="14">
        <v>0.002</v>
      </c>
      <c r="O17" s="14">
        <v>0.00125</v>
      </c>
      <c r="P17" s="14">
        <v>5e-5</v>
      </c>
      <c r="Q17" s="14">
        <v>0.001</v>
      </c>
      <c r="R17" s="38">
        <v>0.33</v>
      </c>
      <c r="S17" s="14">
        <v>6</v>
      </c>
      <c r="T17" s="12">
        <v>0.0002</v>
      </c>
      <c r="U17" s="35"/>
      <c r="V17" s="36"/>
      <c r="W17" s="12" t="s">
        <v>57</v>
      </c>
      <c r="X17" s="12">
        <v>0.27</v>
      </c>
      <c r="Y17" s="12">
        <v>0</v>
      </c>
      <c r="Z17" s="12">
        <v>0</v>
      </c>
      <c r="AA17" s="12">
        <v>7.16</v>
      </c>
      <c r="AB17" s="12">
        <v>0.004</v>
      </c>
      <c r="AC17" s="12">
        <v>0.15</v>
      </c>
      <c r="AD17" s="12">
        <v>0.05</v>
      </c>
      <c r="AE17" s="12">
        <v>0.1</v>
      </c>
      <c r="AF17" s="12">
        <v>0.025</v>
      </c>
      <c r="AG17" s="12">
        <v>121</v>
      </c>
      <c r="AH17" s="12">
        <v>105</v>
      </c>
      <c r="AI17" s="45">
        <v>798</v>
      </c>
      <c r="AJ17" s="43">
        <v>401</v>
      </c>
      <c r="AK17" s="17">
        <v>0.75</v>
      </c>
      <c r="AL17" s="17">
        <v>0.06</v>
      </c>
      <c r="AM17" s="44">
        <v>2e-6</v>
      </c>
      <c r="AN17" s="12">
        <v>0.0002</v>
      </c>
      <c r="AO17" s="12">
        <v>0.0002</v>
      </c>
      <c r="AP17" s="12">
        <f t="shared" si="0"/>
        <v>0.00736666666666667</v>
      </c>
      <c r="AQ17" s="48"/>
      <c r="AR17" s="12"/>
      <c r="AS17" s="2"/>
    </row>
    <row r="18" s="2" customFormat="1" ht="27" spans="1:44">
      <c r="A18" s="10" t="s">
        <v>85</v>
      </c>
      <c r="B18" s="12">
        <v>2024015</v>
      </c>
      <c r="C18" s="12">
        <v>15</v>
      </c>
      <c r="D18" s="12">
        <v>11.28</v>
      </c>
      <c r="E18" s="15" t="s">
        <v>52</v>
      </c>
      <c r="F18" s="16" t="s">
        <v>86</v>
      </c>
      <c r="G18" s="9" t="s">
        <v>64</v>
      </c>
      <c r="H18" s="17">
        <v>0.03</v>
      </c>
      <c r="I18" s="12" t="s">
        <v>55</v>
      </c>
      <c r="J18" s="12" t="s">
        <v>56</v>
      </c>
      <c r="K18" s="12" t="s">
        <v>55</v>
      </c>
      <c r="L18" s="1">
        <v>0.001</v>
      </c>
      <c r="M18" s="13">
        <v>0.00025</v>
      </c>
      <c r="N18" s="12">
        <v>0.002</v>
      </c>
      <c r="O18" s="12">
        <v>0.00125</v>
      </c>
      <c r="P18" s="12">
        <v>5e-5</v>
      </c>
      <c r="Q18" s="12">
        <v>0.001</v>
      </c>
      <c r="R18" s="34">
        <v>0.3</v>
      </c>
      <c r="S18" s="12">
        <v>7.1</v>
      </c>
      <c r="T18" s="12">
        <v>0.0002</v>
      </c>
      <c r="U18" s="35"/>
      <c r="V18" s="36"/>
      <c r="W18" s="12" t="s">
        <v>57</v>
      </c>
      <c r="X18" s="12">
        <v>0.21</v>
      </c>
      <c r="Y18" s="12">
        <v>0</v>
      </c>
      <c r="Z18" s="12">
        <v>0</v>
      </c>
      <c r="AA18" s="12">
        <v>7.23</v>
      </c>
      <c r="AB18" s="12">
        <v>0.004</v>
      </c>
      <c r="AC18" s="12">
        <v>0.15</v>
      </c>
      <c r="AD18" s="12">
        <v>0.05</v>
      </c>
      <c r="AE18" s="12">
        <v>0.1</v>
      </c>
      <c r="AF18" s="12">
        <v>0.025</v>
      </c>
      <c r="AG18" s="12">
        <v>109</v>
      </c>
      <c r="AH18" s="12">
        <v>120</v>
      </c>
      <c r="AI18" s="42">
        <v>792</v>
      </c>
      <c r="AJ18" s="43">
        <v>392</v>
      </c>
      <c r="AK18" s="17">
        <v>0.74</v>
      </c>
      <c r="AL18" s="17">
        <v>0.06</v>
      </c>
      <c r="AM18" s="44">
        <v>2e-6</v>
      </c>
      <c r="AN18" s="12">
        <v>0.0002</v>
      </c>
      <c r="AO18" s="12">
        <v>0.0002</v>
      </c>
      <c r="AP18" s="12">
        <f t="shared" si="0"/>
        <v>0.00736666666666667</v>
      </c>
      <c r="AQ18" s="48"/>
      <c r="AR18" s="12"/>
    </row>
    <row r="19" s="2" customFormat="1" ht="27" spans="1:44">
      <c r="A19" s="10" t="s">
        <v>87</v>
      </c>
      <c r="B19" s="12">
        <v>2024016</v>
      </c>
      <c r="C19" s="12">
        <v>16</v>
      </c>
      <c r="D19" s="12">
        <v>11.28</v>
      </c>
      <c r="E19" s="15" t="s">
        <v>52</v>
      </c>
      <c r="F19" s="16" t="s">
        <v>88</v>
      </c>
      <c r="G19" s="9" t="s">
        <v>64</v>
      </c>
      <c r="H19" s="17">
        <v>0.07</v>
      </c>
      <c r="I19" s="12" t="s">
        <v>55</v>
      </c>
      <c r="J19" s="12" t="s">
        <v>56</v>
      </c>
      <c r="K19" s="12" t="s">
        <v>55</v>
      </c>
      <c r="L19" s="1">
        <v>0.001</v>
      </c>
      <c r="M19" s="13">
        <v>0.00025</v>
      </c>
      <c r="N19" s="12">
        <v>0.002</v>
      </c>
      <c r="O19" s="12">
        <v>0.00125</v>
      </c>
      <c r="P19" s="12">
        <v>5e-5</v>
      </c>
      <c r="Q19" s="12">
        <v>0.001</v>
      </c>
      <c r="R19" s="34">
        <v>0.29</v>
      </c>
      <c r="S19" s="12">
        <v>6.7</v>
      </c>
      <c r="T19" s="12">
        <v>0.0002</v>
      </c>
      <c r="U19" s="35"/>
      <c r="V19" s="36"/>
      <c r="W19" s="12" t="s">
        <v>57</v>
      </c>
      <c r="X19" s="12">
        <v>0.25</v>
      </c>
      <c r="Y19" s="12">
        <v>0</v>
      </c>
      <c r="Z19" s="12">
        <v>0</v>
      </c>
      <c r="AA19" s="12">
        <v>7.4</v>
      </c>
      <c r="AB19" s="12">
        <v>0.004</v>
      </c>
      <c r="AC19" s="12">
        <v>0.15</v>
      </c>
      <c r="AD19" s="12">
        <v>0.05</v>
      </c>
      <c r="AE19" s="12">
        <v>0.1</v>
      </c>
      <c r="AF19" s="12">
        <v>0.025</v>
      </c>
      <c r="AG19" s="12">
        <v>113</v>
      </c>
      <c r="AH19" s="12">
        <v>127</v>
      </c>
      <c r="AI19" s="42">
        <v>801</v>
      </c>
      <c r="AJ19" s="43">
        <v>413</v>
      </c>
      <c r="AK19" s="17">
        <v>0.62</v>
      </c>
      <c r="AL19" s="17">
        <v>0.08</v>
      </c>
      <c r="AM19" s="44">
        <v>2e-6</v>
      </c>
      <c r="AN19" s="12">
        <v>0.0002</v>
      </c>
      <c r="AO19" s="12">
        <v>0.0002</v>
      </c>
      <c r="AP19" s="12">
        <f t="shared" si="0"/>
        <v>0.00736666666666667</v>
      </c>
      <c r="AQ19" s="48"/>
      <c r="AR19" s="12"/>
    </row>
    <row r="20" s="2" customFormat="1" ht="27" spans="1:44">
      <c r="A20" s="10" t="s">
        <v>89</v>
      </c>
      <c r="B20" s="12">
        <v>2024017</v>
      </c>
      <c r="C20" s="12">
        <v>17</v>
      </c>
      <c r="D20" s="12">
        <v>11.28</v>
      </c>
      <c r="E20" s="15" t="s">
        <v>52</v>
      </c>
      <c r="F20" s="16" t="s">
        <v>90</v>
      </c>
      <c r="G20" s="9" t="s">
        <v>64</v>
      </c>
      <c r="H20" s="17">
        <v>0.05</v>
      </c>
      <c r="I20" s="12" t="s">
        <v>55</v>
      </c>
      <c r="J20" s="12" t="s">
        <v>56</v>
      </c>
      <c r="K20" s="12" t="s">
        <v>55</v>
      </c>
      <c r="L20" s="1">
        <v>0.001</v>
      </c>
      <c r="M20" s="13">
        <v>0.00025</v>
      </c>
      <c r="N20" s="12">
        <v>0.002</v>
      </c>
      <c r="O20" s="12">
        <v>0.00125</v>
      </c>
      <c r="P20" s="12">
        <v>5e-5</v>
      </c>
      <c r="Q20" s="12">
        <v>0.001</v>
      </c>
      <c r="R20" s="34">
        <v>0.45</v>
      </c>
      <c r="S20" s="12">
        <v>6.9</v>
      </c>
      <c r="T20" s="12">
        <v>0.0002</v>
      </c>
      <c r="U20" s="35"/>
      <c r="V20" s="36"/>
      <c r="W20" s="12" t="s">
        <v>57</v>
      </c>
      <c r="X20" s="12">
        <v>0.26</v>
      </c>
      <c r="Y20" s="12">
        <v>0</v>
      </c>
      <c r="Z20" s="12">
        <v>0</v>
      </c>
      <c r="AA20" s="12">
        <v>7.8</v>
      </c>
      <c r="AB20" s="12">
        <v>0.004</v>
      </c>
      <c r="AC20" s="12">
        <v>0.15</v>
      </c>
      <c r="AD20" s="12">
        <v>0.05</v>
      </c>
      <c r="AE20" s="12">
        <v>0.1</v>
      </c>
      <c r="AF20" s="12">
        <v>0.025</v>
      </c>
      <c r="AG20" s="12">
        <v>83</v>
      </c>
      <c r="AH20" s="12">
        <v>72</v>
      </c>
      <c r="AI20" s="42">
        <v>573</v>
      </c>
      <c r="AJ20" s="43">
        <v>307</v>
      </c>
      <c r="AK20" s="17">
        <v>0.71</v>
      </c>
      <c r="AL20" s="17">
        <v>0.05</v>
      </c>
      <c r="AM20" s="44">
        <v>2e-6</v>
      </c>
      <c r="AN20" s="12">
        <v>0.0002</v>
      </c>
      <c r="AO20" s="12">
        <v>0.0002</v>
      </c>
      <c r="AP20" s="12">
        <f t="shared" si="0"/>
        <v>0.00736666666666667</v>
      </c>
      <c r="AQ20" s="48"/>
      <c r="AR20" s="12"/>
    </row>
    <row r="21" s="2" customFormat="1" ht="27" spans="1:44">
      <c r="A21" s="10" t="s">
        <v>91</v>
      </c>
      <c r="B21" s="12">
        <v>2024018</v>
      </c>
      <c r="C21" s="12">
        <v>18</v>
      </c>
      <c r="D21" s="12">
        <v>11.28</v>
      </c>
      <c r="E21" s="15" t="s">
        <v>52</v>
      </c>
      <c r="F21" s="16" t="s">
        <v>92</v>
      </c>
      <c r="G21" s="9" t="s">
        <v>54</v>
      </c>
      <c r="H21" s="17">
        <v>0.04</v>
      </c>
      <c r="I21" s="12" t="s">
        <v>55</v>
      </c>
      <c r="J21" s="12" t="s">
        <v>56</v>
      </c>
      <c r="K21" s="12" t="s">
        <v>55</v>
      </c>
      <c r="L21" s="1">
        <v>0.001</v>
      </c>
      <c r="M21" s="13">
        <v>0.00025</v>
      </c>
      <c r="N21" s="12">
        <v>0.002</v>
      </c>
      <c r="O21" s="12">
        <v>0.00125</v>
      </c>
      <c r="P21" s="12">
        <v>5e-5</v>
      </c>
      <c r="Q21" s="12">
        <v>0.001</v>
      </c>
      <c r="R21" s="34">
        <v>0.43015569847371</v>
      </c>
      <c r="S21" s="12">
        <v>3.7</v>
      </c>
      <c r="T21" s="12">
        <v>0.0002</v>
      </c>
      <c r="U21" s="35"/>
      <c r="V21" s="36"/>
      <c r="W21" s="12" t="s">
        <v>57</v>
      </c>
      <c r="X21" s="12">
        <v>0.2</v>
      </c>
      <c r="Y21" s="12">
        <v>0</v>
      </c>
      <c r="Z21" s="12">
        <v>0</v>
      </c>
      <c r="AA21" s="12">
        <v>7.77</v>
      </c>
      <c r="AB21" s="12">
        <v>0.004</v>
      </c>
      <c r="AC21" s="12">
        <v>0.15</v>
      </c>
      <c r="AD21" s="12">
        <v>0.05</v>
      </c>
      <c r="AE21" s="12">
        <v>0.1</v>
      </c>
      <c r="AF21" s="12">
        <v>0.025</v>
      </c>
      <c r="AG21" s="12">
        <v>77</v>
      </c>
      <c r="AH21" s="12">
        <v>83</v>
      </c>
      <c r="AI21" s="42">
        <v>585</v>
      </c>
      <c r="AJ21" s="43">
        <v>315</v>
      </c>
      <c r="AK21" s="17">
        <v>0.81</v>
      </c>
      <c r="AL21" s="17">
        <v>0.08</v>
      </c>
      <c r="AM21" s="44">
        <v>2e-6</v>
      </c>
      <c r="AN21" s="12">
        <v>0.0002</v>
      </c>
      <c r="AO21" s="12">
        <v>0.0002</v>
      </c>
      <c r="AP21" s="12">
        <f t="shared" si="0"/>
        <v>0.00736666666666667</v>
      </c>
      <c r="AQ21" s="48"/>
      <c r="AR21" s="12"/>
    </row>
    <row r="22" s="2" customFormat="1" ht="18.75" customHeight="1" spans="1:44">
      <c r="A22" s="10"/>
      <c r="B22" s="12"/>
      <c r="C22" s="12"/>
      <c r="D22" s="12"/>
      <c r="E22" s="13"/>
      <c r="F22" s="20" t="s">
        <v>93</v>
      </c>
      <c r="G22" s="9" t="s">
        <v>54</v>
      </c>
      <c r="H22" s="21">
        <v>0.5</v>
      </c>
      <c r="I22" s="27" t="s">
        <v>94</v>
      </c>
      <c r="J22" s="27" t="s">
        <v>94</v>
      </c>
      <c r="K22" s="28">
        <v>100</v>
      </c>
      <c r="L22" s="29">
        <v>0.01</v>
      </c>
      <c r="M22" s="27">
        <v>0.005</v>
      </c>
      <c r="N22" s="27">
        <v>0.05</v>
      </c>
      <c r="O22" s="27">
        <v>0.01</v>
      </c>
      <c r="P22" s="27">
        <v>0.001</v>
      </c>
      <c r="Q22" s="27">
        <v>0.05</v>
      </c>
      <c r="R22" s="39">
        <v>1</v>
      </c>
      <c r="S22" s="27">
        <v>10</v>
      </c>
      <c r="T22" s="27">
        <v>0.06</v>
      </c>
      <c r="U22" s="40">
        <v>0.7</v>
      </c>
      <c r="V22" s="40">
        <v>0.7</v>
      </c>
      <c r="W22" s="27">
        <v>15</v>
      </c>
      <c r="X22" s="27">
        <v>1</v>
      </c>
      <c r="Y22" s="27" t="s">
        <v>95</v>
      </c>
      <c r="Z22" s="27" t="s">
        <v>95</v>
      </c>
      <c r="AA22" s="12"/>
      <c r="AB22" s="12">
        <v>0.2</v>
      </c>
      <c r="AC22" s="12">
        <v>0.3</v>
      </c>
      <c r="AD22" s="12">
        <v>0.1</v>
      </c>
      <c r="AE22" s="12">
        <v>1</v>
      </c>
      <c r="AF22" s="12">
        <v>1</v>
      </c>
      <c r="AG22" s="27">
        <v>250</v>
      </c>
      <c r="AH22" s="27">
        <v>250</v>
      </c>
      <c r="AI22" s="46">
        <v>1000</v>
      </c>
      <c r="AJ22" s="29">
        <v>450</v>
      </c>
      <c r="AK22" s="21">
        <v>3</v>
      </c>
      <c r="AL22" s="17" t="s">
        <v>96</v>
      </c>
      <c r="AM22" s="40">
        <v>0.06</v>
      </c>
      <c r="AN22" s="27">
        <v>0.1</v>
      </c>
      <c r="AO22" s="27">
        <v>0.1</v>
      </c>
      <c r="AP22" s="27">
        <v>1</v>
      </c>
      <c r="AQ22" s="27">
        <v>0.05</v>
      </c>
      <c r="AR22" s="27">
        <v>0.1</v>
      </c>
    </row>
    <row r="23" s="2" customFormat="1" ht="18.75" customHeight="1" spans="1:44">
      <c r="A23" s="10"/>
      <c r="B23" s="12"/>
      <c r="C23" s="12"/>
      <c r="D23" s="12"/>
      <c r="E23" s="13"/>
      <c r="F23" s="22"/>
      <c r="G23" s="9" t="s">
        <v>64</v>
      </c>
      <c r="H23" s="23"/>
      <c r="I23" s="6"/>
      <c r="J23" s="6"/>
      <c r="K23" s="8"/>
      <c r="L23" s="30"/>
      <c r="M23" s="6"/>
      <c r="N23" s="6"/>
      <c r="O23" s="6"/>
      <c r="P23" s="6"/>
      <c r="Q23" s="6"/>
      <c r="R23" s="41"/>
      <c r="S23" s="6"/>
      <c r="T23" s="6"/>
      <c r="U23" s="32"/>
      <c r="V23" s="32"/>
      <c r="W23" s="6"/>
      <c r="X23" s="6"/>
      <c r="Y23" s="6"/>
      <c r="Z23" s="6"/>
      <c r="AA23" s="12"/>
      <c r="AB23" s="12"/>
      <c r="AC23" s="12"/>
      <c r="AD23" s="12"/>
      <c r="AE23" s="12"/>
      <c r="AF23" s="12"/>
      <c r="AG23" s="6"/>
      <c r="AH23" s="6"/>
      <c r="AI23" s="47"/>
      <c r="AJ23" s="30"/>
      <c r="AK23" s="23"/>
      <c r="AL23" s="17" t="s">
        <v>97</v>
      </c>
      <c r="AM23" s="32"/>
      <c r="AN23" s="6"/>
      <c r="AO23" s="6"/>
      <c r="AP23" s="6"/>
      <c r="AQ23" s="6"/>
      <c r="AR23" s="6"/>
    </row>
  </sheetData>
  <mergeCells count="32">
    <mergeCell ref="F22:F23"/>
    <mergeCell ref="G2:G3"/>
    <mergeCell ref="H22:H23"/>
    <mergeCell ref="I22:I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T22:T23"/>
    <mergeCell ref="U22:U23"/>
    <mergeCell ref="V22:V23"/>
    <mergeCell ref="W22:W23"/>
    <mergeCell ref="X22:X23"/>
    <mergeCell ref="Y22:Y23"/>
    <mergeCell ref="Z22:Z23"/>
    <mergeCell ref="AG22:AG23"/>
    <mergeCell ref="AH22:AH23"/>
    <mergeCell ref="AI22:AI23"/>
    <mergeCell ref="AJ22:AJ23"/>
    <mergeCell ref="AK22:AK23"/>
    <mergeCell ref="AM22:AM23"/>
    <mergeCell ref="AN22:AN23"/>
    <mergeCell ref="AO22:AO23"/>
    <mergeCell ref="AP22:AP23"/>
    <mergeCell ref="AQ22:AQ23"/>
    <mergeCell ref="AR22:AR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想念</cp:lastModifiedBy>
  <dcterms:created xsi:type="dcterms:W3CDTF">2024-05-27T07:48:49Z</dcterms:created>
  <dcterms:modified xsi:type="dcterms:W3CDTF">2024-05-27T07:50:00Z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52A0A2FBB1C740E89BD4E22D27CF204E_11</vt:lpwstr>
  </property>
  <property fmtid="{D5CDD505-2E9C-101B-9397-08002B2CF9AE}" pid="3" name="KSOProductBuildVer">
    <vt:lpwstr>2052-12.1.0.16929</vt:lpwstr>
  </property>
</Properties>
</file>